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853"/>
  </bookViews>
  <sheets>
    <sheet name="Ekamutner ev caxser" sheetId="5" r:id="rId1"/>
  </sheets>
  <definedNames>
    <definedName name="_xlnm.Print_Area" localSheetId="0">'Ekamutner ev caxser'!$A$1:$F$82</definedName>
  </definedNames>
  <calcPr calcId="124519"/>
</workbook>
</file>

<file path=xl/calcChain.xml><?xml version="1.0" encoding="utf-8"?>
<calcChain xmlns="http://schemas.openxmlformats.org/spreadsheetml/2006/main">
  <c r="F27" i="5"/>
  <c r="F39" l="1"/>
  <c r="F72" s="1"/>
  <c r="G72" l="1"/>
</calcChain>
</file>

<file path=xl/sharedStrings.xml><?xml version="1.0" encoding="utf-8"?>
<sst xmlns="http://schemas.openxmlformats.org/spreadsheetml/2006/main" count="79" uniqueCount="77">
  <si>
    <t>Կ.Տ</t>
  </si>
  <si>
    <t>ՏՆՕՐԵՆ՝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</si>
  <si>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</si>
  <si>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</si>
  <si>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</si>
  <si>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</si>
  <si>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</si>
  <si>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</si>
  <si>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</si>
  <si>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</si>
  <si>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</si>
  <si>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</si>
  <si>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</si>
  <si>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</si>
  <si>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</si>
  <si>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</si>
  <si>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</si>
  <si>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</si>
  <si>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</si>
  <si>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</si>
  <si>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</si>
  <si>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</si>
  <si>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</si>
  <si>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</si>
  <si>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</si>
  <si>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</si>
  <si>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</si>
  <si>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</si>
  <si>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</si>
  <si>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</si>
  <si>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</si>
  <si>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</si>
  <si>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</si>
  <si>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</si>
  <si>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</si>
  <si>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Ն  Ա  Խ  Ա  Հ  Ա  Շ  Ի  Վ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</si>
  <si>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</si>
  <si>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</si>
  <si>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</si>
  <si>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</si>
  <si>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</si>
  <si>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</si>
  <si>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</si>
  <si>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</si>
  <si>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</si>
  <si>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</si>
  <si>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</si>
  <si>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</si>
  <si>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</si>
  <si>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</si>
  <si>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>Սուբսիդիայից, որից՝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</si>
  <si>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</si>
  <si>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</si>
  <si>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</si>
  <si>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</si>
  <si>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</si>
  <si>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</si>
  <si>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</si>
  <si>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</si>
  <si>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</si>
  <si>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«-------» -------------- 2017թ.</t>
  </si>
  <si>
    <t>Փոքրարժեք կամ արագամաշ առարկաների գծով</t>
  </si>
  <si>
    <t>Համակարգիչների տեխնիկական սպասարկման գծով</t>
  </si>
  <si>
    <t>Ֆինանսական օգնությունից (օգնիր դպրոցիդ)</t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</si>
  <si>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</si>
  <si>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</si>
  <si>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</si>
  <si>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 xml:space="preserve">Չփոխհատուցվող հարկերի գծով </t>
  </si>
  <si>
    <t>Պարտադիր վճարների գծով</t>
  </si>
  <si>
    <t>ԸՆԴԱՄԵՆԸ ԵԿԱՄՈՒՏՆԵՐ</t>
  </si>
  <si>
    <t>Այլ եկամուտներից</t>
  </si>
  <si>
    <t>Կրակմարիչների լիցքավորման գծով</t>
  </si>
  <si>
    <t>Հ. Պապուջյան</t>
  </si>
  <si>
    <t>Լ. Հովհաննիսյան</t>
  </si>
  <si>
    <t>Գ. Մարտիրոսյան</t>
  </si>
  <si>
    <t xml:space="preserve">«Երևանի Վ. Սարոյանի անվ. Հ.138  հիմն. դպրոց» ՊՈԱԿ-ի </t>
  </si>
  <si>
    <t>2018թ. Բյուջեի նախագծի նախնական պլանավորում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</si>
</sst>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56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NumberFormat="1" applyFont="1" applyBorder="1" applyAlignment="1" applyProtection="1">
      <alignment horizontal="center" vertical="center"/>
      <protection hidden="1"/>
    </xf>
    <xf numFmtId="164" fontId="24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hidden="1"/>
    </xf>
    <xf numFmtId="164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164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4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6" fontId="26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locked="0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0" builtinId="0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topLeftCell="A45" zoomScaleSheetLayoutView="100" workbookViewId="0">
      <selection activeCell="F72" sqref="F72"/>
    </sheetView>
  </sheetViews>
  <sheetFormatPr defaultRowHeight="15.75"/>
  <cols>
    <col min="1" max="1" width="8.140625" style="1" customWidth="1"/>
    <col min="2" max="2" width="34.7109375" style="1" customWidth="1"/>
    <col min="3" max="3" width="13.85546875" style="1" customWidth="1"/>
    <col min="4" max="4" width="14.140625" style="1" customWidth="1"/>
    <col min="5" max="5" width="18.42578125" style="1" customWidth="1"/>
    <col min="6" max="6" width="16.140625" style="5" customWidth="1"/>
    <col min="7" max="7" width="13.42578125" style="4" customWidth="1"/>
    <col min="8" max="16" width="9.140625" style="4"/>
    <col min="17" max="16384" width="9.140625" style="1"/>
  </cols>
  <sheetData>
    <row r="1" spans="1:16">
      <c r="E1" s="2"/>
      <c r="F1" s="2" t="s">
        <v>30</v>
      </c>
      <c r="G1" s="3"/>
    </row>
    <row r="2" spans="1:16" ht="15" customHeight="1">
      <c r="E2" s="2"/>
      <c r="F2" s="2" t="s">
        <v>31</v>
      </c>
      <c r="G2" s="3"/>
    </row>
    <row r="3" spans="1:16" ht="15.75" customHeight="1">
      <c r="E3" s="2"/>
      <c r="F3" s="2" t="s">
        <v>32</v>
      </c>
      <c r="G3" s="3"/>
    </row>
    <row r="4" spans="1:16" ht="23.25" customHeight="1">
      <c r="E4" s="50" t="s">
        <v>60</v>
      </c>
      <c r="F4" s="50"/>
      <c r="G4" s="3"/>
    </row>
    <row r="5" spans="1:16" ht="18.75" customHeight="1">
      <c r="E5" s="51" t="s">
        <v>41</v>
      </c>
      <c r="F5" s="51"/>
      <c r="G5" s="3"/>
    </row>
    <row r="6" spans="1:16" ht="14.25" customHeight="1">
      <c r="E6" s="5"/>
      <c r="F6" s="2"/>
      <c r="G6" s="6"/>
    </row>
    <row r="7" spans="1:16" ht="18.75" customHeight="1">
      <c r="A7" s="54" t="s">
        <v>35</v>
      </c>
      <c r="B7" s="54"/>
      <c r="C7" s="54"/>
      <c r="D7" s="54"/>
      <c r="E7" s="54"/>
      <c r="F7" s="54"/>
      <c r="G7" s="7"/>
    </row>
    <row r="8" spans="1:16" ht="27.75" customHeight="1">
      <c r="A8" s="55" t="s">
        <v>75</v>
      </c>
      <c r="B8" s="55"/>
      <c r="C8" s="55"/>
      <c r="D8" s="55"/>
      <c r="E8" s="55"/>
      <c r="F8" s="55"/>
    </row>
    <row r="9" spans="1:16" ht="19.5" customHeight="1">
      <c r="A9" s="55" t="s">
        <v>76</v>
      </c>
      <c r="B9" s="55"/>
      <c r="C9" s="55"/>
      <c r="D9" s="55"/>
      <c r="E9" s="55"/>
      <c r="F9" s="55"/>
      <c r="G9" s="8"/>
      <c r="H9" s="9"/>
      <c r="I9" s="9"/>
      <c r="J9" s="9"/>
      <c r="K9" s="9"/>
      <c r="L9" s="9"/>
      <c r="M9" s="9"/>
    </row>
    <row r="10" spans="1:16" ht="27.75" customHeight="1">
      <c r="A10" s="10"/>
      <c r="B10" s="10"/>
      <c r="C10" s="10"/>
      <c r="D10" s="10"/>
      <c r="E10" s="10"/>
      <c r="F10" s="11" t="s">
        <v>42</v>
      </c>
      <c r="G10" s="12"/>
    </row>
    <row r="11" spans="1:16" ht="0.75" hidden="1" customHeight="1">
      <c r="A11" s="13" t="s">
        <v>4</v>
      </c>
      <c r="B11" s="14" t="s">
        <v>65</v>
      </c>
      <c r="C11" s="15"/>
      <c r="D11" s="15"/>
      <c r="E11" s="15"/>
      <c r="F11" s="16"/>
      <c r="G11" s="12"/>
    </row>
    <row r="12" spans="1:16" ht="24" hidden="1" customHeight="1">
      <c r="A12" s="17">
        <v>1</v>
      </c>
      <c r="B12" s="18" t="s">
        <v>50</v>
      </c>
      <c r="C12" s="19"/>
      <c r="D12" s="20"/>
      <c r="E12" s="20"/>
      <c r="F12" s="21">
        <v>88808</v>
      </c>
      <c r="G12" s="12"/>
    </row>
    <row r="13" spans="1:16" ht="18" hidden="1" customHeight="1">
      <c r="A13" s="22">
        <v>1.1000000000000001</v>
      </c>
      <c r="B13" s="23" t="s">
        <v>52</v>
      </c>
      <c r="C13" s="19"/>
      <c r="D13" s="20"/>
      <c r="E13" s="20"/>
      <c r="F13" s="21"/>
      <c r="G13" s="12"/>
    </row>
    <row r="14" spans="1:16" s="28" customFormat="1" ht="0.75" hidden="1" customHeight="1">
      <c r="A14" s="22">
        <v>1.2</v>
      </c>
      <c r="B14" s="23" t="s">
        <v>58</v>
      </c>
      <c r="C14" s="24"/>
      <c r="D14" s="25"/>
      <c r="E14" s="25"/>
      <c r="F14" s="22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0.75" hidden="1" customHeight="1">
      <c r="A15" s="22">
        <v>1.3</v>
      </c>
      <c r="B15" s="23" t="s">
        <v>51</v>
      </c>
      <c r="C15" s="24"/>
      <c r="D15" s="25"/>
      <c r="E15" s="25"/>
      <c r="F15" s="22"/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 hidden="1" customHeight="1">
      <c r="A16" s="17">
        <v>2</v>
      </c>
      <c r="B16" s="29" t="s">
        <v>5</v>
      </c>
      <c r="C16" s="19"/>
      <c r="D16" s="20"/>
      <c r="E16" s="20"/>
      <c r="F16" s="21"/>
      <c r="G16" s="12"/>
    </row>
    <row r="17" spans="1:7" ht="18" hidden="1" customHeight="1">
      <c r="A17" s="17">
        <v>3</v>
      </c>
      <c r="B17" s="29" t="s">
        <v>45</v>
      </c>
      <c r="C17" s="19"/>
      <c r="D17" s="20"/>
      <c r="E17" s="20"/>
      <c r="F17" s="21"/>
      <c r="G17" s="12"/>
    </row>
    <row r="18" spans="1:7" ht="18" hidden="1" customHeight="1">
      <c r="A18" s="17">
        <v>2</v>
      </c>
      <c r="B18" s="30" t="s">
        <v>43</v>
      </c>
      <c r="C18" s="31"/>
      <c r="D18" s="20"/>
      <c r="E18" s="20"/>
      <c r="F18" s="21"/>
      <c r="G18" s="12"/>
    </row>
    <row r="19" spans="1:7" ht="18" hidden="1" customHeight="1">
      <c r="A19" s="17">
        <v>3</v>
      </c>
      <c r="B19" s="29" t="s">
        <v>54</v>
      </c>
      <c r="C19" s="31"/>
      <c r="D19" s="20"/>
      <c r="E19" s="20"/>
      <c r="F19" s="21"/>
      <c r="G19" s="12"/>
    </row>
    <row r="20" spans="1:7" ht="18" hidden="1" customHeight="1">
      <c r="A20" s="17">
        <v>6</v>
      </c>
      <c r="B20" s="30" t="s">
        <v>63</v>
      </c>
      <c r="C20" s="31"/>
      <c r="D20" s="20"/>
      <c r="E20" s="20"/>
      <c r="F20" s="21"/>
      <c r="G20" s="12"/>
    </row>
    <row r="21" spans="1:7" ht="0.75" hidden="1" customHeight="1">
      <c r="A21" s="17">
        <v>7</v>
      </c>
      <c r="B21" s="30" t="s">
        <v>6</v>
      </c>
      <c r="C21" s="31"/>
      <c r="D21" s="20"/>
      <c r="E21" s="20"/>
      <c r="F21" s="21"/>
      <c r="G21" s="12"/>
    </row>
    <row r="22" spans="1:7" ht="0.75" hidden="1" customHeight="1">
      <c r="A22" s="17">
        <v>8</v>
      </c>
      <c r="B22" s="44" t="s">
        <v>64</v>
      </c>
      <c r="C22" s="31"/>
      <c r="D22" s="20"/>
      <c r="E22" s="20"/>
      <c r="F22" s="21"/>
      <c r="G22" s="12"/>
    </row>
    <row r="23" spans="1:7" ht="0.75" hidden="1" customHeight="1">
      <c r="A23" s="17">
        <v>4</v>
      </c>
      <c r="B23" s="29" t="s">
        <v>7</v>
      </c>
      <c r="C23" s="31"/>
      <c r="D23" s="20"/>
      <c r="E23" s="20"/>
      <c r="F23" s="21"/>
      <c r="G23" s="12"/>
    </row>
    <row r="24" spans="1:7" ht="21.75" hidden="1" customHeight="1">
      <c r="A24" s="17">
        <v>10</v>
      </c>
      <c r="B24" s="30" t="s">
        <v>8</v>
      </c>
      <c r="C24" s="31"/>
      <c r="D24" s="20"/>
      <c r="E24" s="20"/>
      <c r="F24" s="21"/>
      <c r="G24" s="12"/>
    </row>
    <row r="25" spans="1:7" ht="18" hidden="1" customHeight="1">
      <c r="A25" s="17">
        <v>5</v>
      </c>
      <c r="B25" s="18" t="s">
        <v>70</v>
      </c>
      <c r="C25" s="31"/>
      <c r="D25" s="20"/>
      <c r="E25" s="20"/>
      <c r="F25" s="21"/>
      <c r="G25" s="12"/>
    </row>
    <row r="26" spans="1:7" ht="19.5" hidden="1" customHeight="1">
      <c r="A26" s="17">
        <v>12</v>
      </c>
      <c r="B26" s="18"/>
      <c r="C26" s="31"/>
      <c r="D26" s="20"/>
      <c r="E26" s="20"/>
      <c r="F26" s="21"/>
      <c r="G26" s="12"/>
    </row>
    <row r="27" spans="1:7" ht="24" customHeight="1">
      <c r="A27" s="13"/>
      <c r="B27" s="32" t="s">
        <v>69</v>
      </c>
      <c r="C27" s="16"/>
      <c r="D27" s="15"/>
      <c r="E27" s="15"/>
      <c r="F27" s="15">
        <f>SUM(F12,F16:F26)</f>
        <v>88808</v>
      </c>
      <c r="G27" s="12"/>
    </row>
    <row r="28" spans="1:7" ht="23.25" customHeight="1">
      <c r="A28" s="19"/>
      <c r="B28" s="13"/>
      <c r="C28" s="31"/>
      <c r="D28" s="20"/>
      <c r="E28" s="20"/>
      <c r="F28" s="20"/>
      <c r="G28" s="12"/>
    </row>
    <row r="29" spans="1:7" ht="24.75" customHeight="1">
      <c r="A29" s="13" t="s">
        <v>9</v>
      </c>
      <c r="B29" s="33" t="s">
        <v>10</v>
      </c>
      <c r="C29" s="16"/>
      <c r="D29" s="16"/>
      <c r="E29" s="16"/>
      <c r="F29" s="16"/>
      <c r="G29" s="12"/>
    </row>
    <row r="30" spans="1:7" ht="18" customHeight="1">
      <c r="A30" s="17">
        <v>1</v>
      </c>
      <c r="B30" s="18" t="s">
        <v>11</v>
      </c>
      <c r="C30" s="31"/>
      <c r="D30" s="20"/>
      <c r="E30" s="20"/>
      <c r="F30" s="21">
        <v>68687.100000000006</v>
      </c>
      <c r="G30" s="12"/>
    </row>
    <row r="31" spans="1:7" ht="14.25" customHeight="1">
      <c r="A31" s="34">
        <v>1.1000000000000001</v>
      </c>
      <c r="B31" s="23" t="s">
        <v>46</v>
      </c>
      <c r="C31" s="31"/>
      <c r="D31" s="20"/>
      <c r="E31" s="20"/>
      <c r="F31" s="21">
        <v>8268.6</v>
      </c>
      <c r="G31" s="12"/>
    </row>
    <row r="32" spans="1:7" ht="15" hidden="1" customHeight="1">
      <c r="A32" s="34">
        <v>1.2</v>
      </c>
      <c r="B32" s="23" t="s">
        <v>59</v>
      </c>
      <c r="C32" s="31"/>
      <c r="D32" s="20"/>
      <c r="E32" s="20"/>
      <c r="F32" s="21"/>
      <c r="G32" s="12"/>
    </row>
    <row r="33" spans="1:7" ht="15" hidden="1" customHeight="1">
      <c r="A33" s="34">
        <v>1.3</v>
      </c>
      <c r="B33" s="23" t="s">
        <v>12</v>
      </c>
      <c r="C33" s="31"/>
      <c r="D33" s="20"/>
      <c r="E33" s="20"/>
      <c r="F33" s="21"/>
      <c r="G33" s="12"/>
    </row>
    <row r="34" spans="1:7" ht="18" customHeight="1">
      <c r="A34" s="17">
        <v>2</v>
      </c>
      <c r="B34" s="29" t="s">
        <v>14</v>
      </c>
      <c r="C34" s="31"/>
      <c r="D34" s="20"/>
      <c r="E34" s="20"/>
      <c r="F34" s="21">
        <v>6000</v>
      </c>
      <c r="G34" s="12"/>
    </row>
    <row r="35" spans="1:7" ht="18" customHeight="1">
      <c r="A35" s="17">
        <v>3</v>
      </c>
      <c r="B35" s="30" t="s">
        <v>13</v>
      </c>
      <c r="C35" s="31"/>
      <c r="D35" s="20"/>
      <c r="E35" s="20"/>
      <c r="F35" s="21">
        <v>900</v>
      </c>
      <c r="G35" s="12"/>
    </row>
    <row r="36" spans="1:7" ht="18" customHeight="1">
      <c r="A36" s="17">
        <v>4</v>
      </c>
      <c r="B36" s="30" t="s">
        <v>16</v>
      </c>
      <c r="C36" s="31"/>
      <c r="D36" s="20"/>
      <c r="E36" s="20"/>
      <c r="F36" s="21">
        <v>127</v>
      </c>
      <c r="G36" s="12"/>
    </row>
    <row r="37" spans="1:7" ht="18" customHeight="1">
      <c r="A37" s="17">
        <v>5</v>
      </c>
      <c r="B37" s="29" t="s">
        <v>17</v>
      </c>
      <c r="C37" s="31"/>
      <c r="D37" s="20"/>
      <c r="E37" s="20"/>
      <c r="F37" s="21">
        <v>242.4</v>
      </c>
      <c r="G37" s="12"/>
    </row>
    <row r="38" spans="1:7" ht="18" customHeight="1">
      <c r="A38" s="17">
        <v>6</v>
      </c>
      <c r="B38" s="29" t="s">
        <v>18</v>
      </c>
      <c r="C38" s="31"/>
      <c r="D38" s="20"/>
      <c r="E38" s="20"/>
      <c r="F38" s="21">
        <v>10</v>
      </c>
      <c r="G38" s="12"/>
    </row>
    <row r="39" spans="1:7" ht="18" customHeight="1">
      <c r="A39" s="17">
        <v>7</v>
      </c>
      <c r="B39" s="30" t="s">
        <v>19</v>
      </c>
      <c r="C39" s="31"/>
      <c r="D39" s="31"/>
      <c r="E39" s="31"/>
      <c r="F39" s="31">
        <f>SUM(F40:F42)</f>
        <v>180</v>
      </c>
      <c r="G39" s="12"/>
    </row>
    <row r="40" spans="1:7" ht="18" customHeight="1">
      <c r="A40" s="34">
        <v>7.1</v>
      </c>
      <c r="B40" s="23" t="s">
        <v>20</v>
      </c>
      <c r="C40" s="31"/>
      <c r="D40" s="20"/>
      <c r="E40" s="20"/>
      <c r="F40" s="22">
        <v>115.2</v>
      </c>
      <c r="G40" s="12"/>
    </row>
    <row r="41" spans="1:7" ht="17.25" customHeight="1">
      <c r="A41" s="34">
        <v>7.2</v>
      </c>
      <c r="B41" s="35" t="s">
        <v>21</v>
      </c>
      <c r="C41" s="31"/>
      <c r="D41" s="20"/>
      <c r="E41" s="20"/>
      <c r="F41" s="22">
        <v>64.8</v>
      </c>
      <c r="G41" s="12"/>
    </row>
    <row r="42" spans="1:7" ht="18" hidden="1" customHeight="1">
      <c r="A42" s="34">
        <v>7.3</v>
      </c>
      <c r="B42" s="35" t="s">
        <v>22</v>
      </c>
      <c r="C42" s="31"/>
      <c r="D42" s="20"/>
      <c r="E42" s="20"/>
      <c r="F42" s="22"/>
      <c r="G42" s="12"/>
    </row>
    <row r="43" spans="1:7" ht="18" hidden="1" customHeight="1">
      <c r="A43" s="17">
        <v>8</v>
      </c>
      <c r="B43" s="29" t="s">
        <v>47</v>
      </c>
      <c r="C43" s="31"/>
      <c r="D43" s="20"/>
      <c r="E43" s="20"/>
      <c r="F43" s="21"/>
      <c r="G43" s="12"/>
    </row>
    <row r="44" spans="1:7" ht="18" hidden="1" customHeight="1">
      <c r="A44" s="17">
        <v>9</v>
      </c>
      <c r="B44" s="29" t="s">
        <v>23</v>
      </c>
      <c r="C44" s="31"/>
      <c r="D44" s="20"/>
      <c r="E44" s="20"/>
      <c r="F44" s="21"/>
      <c r="G44" s="12"/>
    </row>
    <row r="45" spans="1:7" ht="18" customHeight="1">
      <c r="A45" s="17">
        <v>8</v>
      </c>
      <c r="B45" s="30" t="s">
        <v>33</v>
      </c>
      <c r="C45" s="31"/>
      <c r="D45" s="20"/>
      <c r="E45" s="20"/>
      <c r="F45" s="21">
        <v>500</v>
      </c>
      <c r="G45" s="12"/>
    </row>
    <row r="46" spans="1:7" ht="17.25" customHeight="1">
      <c r="A46" s="17">
        <v>9</v>
      </c>
      <c r="B46" s="30" t="s">
        <v>24</v>
      </c>
      <c r="C46" s="31"/>
      <c r="D46" s="20"/>
      <c r="E46" s="20"/>
      <c r="F46" s="21">
        <v>334</v>
      </c>
      <c r="G46" s="12"/>
    </row>
    <row r="47" spans="1:7" ht="18" hidden="1" customHeight="1">
      <c r="A47" s="17">
        <v>12</v>
      </c>
      <c r="B47" s="29" t="s">
        <v>61</v>
      </c>
      <c r="C47" s="31"/>
      <c r="D47" s="20"/>
      <c r="E47" s="20"/>
      <c r="F47" s="21"/>
      <c r="G47" s="12"/>
    </row>
    <row r="48" spans="1:7" ht="0.75" hidden="1" customHeight="1">
      <c r="A48" s="17">
        <v>10</v>
      </c>
      <c r="B48" s="29" t="s">
        <v>40</v>
      </c>
      <c r="C48" s="31"/>
      <c r="D48" s="20"/>
      <c r="E48" s="20"/>
      <c r="F48" s="21"/>
      <c r="G48" s="12"/>
    </row>
    <row r="49" spans="1:8" ht="18" customHeight="1">
      <c r="A49" s="17">
        <v>10</v>
      </c>
      <c r="B49" s="29" t="s">
        <v>15</v>
      </c>
      <c r="C49" s="31"/>
      <c r="D49" s="20"/>
      <c r="E49" s="20"/>
      <c r="F49" s="21">
        <v>3800</v>
      </c>
      <c r="G49" s="12"/>
      <c r="H49" s="36"/>
    </row>
    <row r="50" spans="1:8" ht="20.25" customHeight="1">
      <c r="A50" s="17">
        <v>11</v>
      </c>
      <c r="B50" s="29" t="s">
        <v>48</v>
      </c>
      <c r="C50" s="31"/>
      <c r="D50" s="20"/>
      <c r="E50" s="20"/>
      <c r="F50" s="21">
        <v>272</v>
      </c>
      <c r="G50" s="12"/>
      <c r="H50" s="36"/>
    </row>
    <row r="51" spans="1:8" ht="18" customHeight="1">
      <c r="A51" s="17">
        <v>12</v>
      </c>
      <c r="B51" s="29" t="s">
        <v>25</v>
      </c>
      <c r="C51" s="31"/>
      <c r="D51" s="20"/>
      <c r="E51" s="20"/>
      <c r="F51" s="21">
        <v>500</v>
      </c>
      <c r="G51" s="12"/>
    </row>
    <row r="52" spans="1:8" ht="18.75" customHeight="1">
      <c r="A52" s="17">
        <v>13</v>
      </c>
      <c r="B52" s="29" t="s">
        <v>26</v>
      </c>
      <c r="C52" s="31"/>
      <c r="D52" s="20"/>
      <c r="E52" s="20"/>
      <c r="F52" s="21">
        <v>147.6</v>
      </c>
      <c r="G52" s="12"/>
    </row>
    <row r="53" spans="1:8" ht="18.75" customHeight="1">
      <c r="A53" s="17">
        <v>14</v>
      </c>
      <c r="B53" s="29" t="s">
        <v>56</v>
      </c>
      <c r="C53" s="31"/>
      <c r="D53" s="20"/>
      <c r="E53" s="20"/>
      <c r="F53" s="21">
        <v>46.7</v>
      </c>
      <c r="G53" s="12"/>
    </row>
    <row r="54" spans="1:8" ht="18" customHeight="1">
      <c r="A54" s="17">
        <v>15</v>
      </c>
      <c r="B54" s="30" t="s">
        <v>44</v>
      </c>
      <c r="C54" s="31"/>
      <c r="D54" s="20"/>
      <c r="E54" s="20"/>
      <c r="F54" s="21">
        <v>6000</v>
      </c>
      <c r="G54" s="12"/>
    </row>
    <row r="55" spans="1:8" ht="18.75" customHeight="1">
      <c r="A55" s="17">
        <v>16</v>
      </c>
      <c r="B55" s="29" t="s">
        <v>36</v>
      </c>
      <c r="C55" s="31"/>
      <c r="D55" s="20"/>
      <c r="E55" s="20"/>
      <c r="F55" s="21">
        <v>120</v>
      </c>
      <c r="G55" s="12"/>
    </row>
    <row r="56" spans="1:8" ht="17.25" customHeight="1">
      <c r="A56" s="17">
        <v>17</v>
      </c>
      <c r="B56" s="29" t="s">
        <v>62</v>
      </c>
      <c r="C56" s="31"/>
      <c r="D56" s="20"/>
      <c r="E56" s="20"/>
      <c r="F56" s="21">
        <v>28.5</v>
      </c>
      <c r="G56" s="12"/>
    </row>
    <row r="57" spans="1:8" ht="18.75" hidden="1" customHeight="1">
      <c r="A57" s="17">
        <v>22</v>
      </c>
      <c r="B57" s="29" t="s">
        <v>66</v>
      </c>
      <c r="C57" s="31"/>
      <c r="D57" s="20"/>
      <c r="E57" s="20"/>
      <c r="F57" s="21"/>
      <c r="G57" s="12"/>
    </row>
    <row r="58" spans="1:8" ht="18.75" customHeight="1">
      <c r="A58" s="17">
        <v>18</v>
      </c>
      <c r="B58" s="29" t="s">
        <v>37</v>
      </c>
      <c r="C58" s="31"/>
      <c r="D58" s="20"/>
      <c r="E58" s="20"/>
      <c r="F58" s="21">
        <v>3</v>
      </c>
      <c r="G58" s="12"/>
    </row>
    <row r="59" spans="1:8" ht="18.75" customHeight="1">
      <c r="A59" s="17">
        <v>19</v>
      </c>
      <c r="B59" s="29" t="s">
        <v>38</v>
      </c>
      <c r="C59" s="31"/>
      <c r="D59" s="20"/>
      <c r="E59" s="20"/>
      <c r="F59" s="21">
        <v>20</v>
      </c>
      <c r="G59" s="12"/>
    </row>
    <row r="60" spans="1:8" ht="18.75" customHeight="1">
      <c r="A60" s="17">
        <v>20</v>
      </c>
      <c r="B60" s="29" t="s">
        <v>39</v>
      </c>
      <c r="C60" s="31"/>
      <c r="D60" s="20"/>
      <c r="E60" s="20"/>
      <c r="F60" s="21">
        <v>10.4</v>
      </c>
      <c r="G60" s="12"/>
    </row>
    <row r="61" spans="1:8" ht="18.75" hidden="1" customHeight="1">
      <c r="A61" s="17">
        <v>26</v>
      </c>
      <c r="B61" s="29" t="s">
        <v>55</v>
      </c>
      <c r="C61" s="31"/>
      <c r="D61" s="20"/>
      <c r="E61" s="20"/>
      <c r="F61" s="21"/>
      <c r="G61" s="12"/>
    </row>
    <row r="62" spans="1:8" ht="18.75" customHeight="1">
      <c r="A62" s="17">
        <v>21</v>
      </c>
      <c r="B62" s="29" t="s">
        <v>53</v>
      </c>
      <c r="C62" s="31"/>
      <c r="D62" s="20"/>
      <c r="E62" s="20"/>
      <c r="F62" s="21">
        <v>93.9</v>
      </c>
      <c r="G62" s="12"/>
    </row>
    <row r="63" spans="1:8" ht="18.75" hidden="1" customHeight="1">
      <c r="A63" s="17">
        <v>22</v>
      </c>
      <c r="B63" s="29"/>
      <c r="C63" s="31"/>
      <c r="D63" s="20"/>
      <c r="E63" s="20"/>
      <c r="F63" s="21"/>
      <c r="G63" s="12"/>
    </row>
    <row r="64" spans="1:8" ht="0.75" customHeight="1">
      <c r="A64" s="17">
        <v>23</v>
      </c>
      <c r="B64" s="12" t="s">
        <v>71</v>
      </c>
      <c r="C64" s="31"/>
      <c r="D64" s="20"/>
      <c r="E64" s="20"/>
      <c r="F64" s="21">
        <v>72</v>
      </c>
      <c r="G64" s="12"/>
    </row>
    <row r="65" spans="1:16" ht="18.75" hidden="1" customHeight="1">
      <c r="A65" s="17">
        <v>30</v>
      </c>
      <c r="B65" s="12"/>
      <c r="C65" s="31"/>
      <c r="D65" s="20"/>
      <c r="E65" s="20"/>
      <c r="F65" s="21"/>
      <c r="G65" s="12"/>
    </row>
    <row r="66" spans="1:16" ht="18" hidden="1" customHeight="1">
      <c r="A66" s="17">
        <v>24</v>
      </c>
      <c r="B66" s="12" t="s">
        <v>27</v>
      </c>
      <c r="C66" s="31"/>
      <c r="D66" s="20"/>
      <c r="E66" s="20"/>
      <c r="F66" s="21">
        <v>0</v>
      </c>
      <c r="G66" s="12"/>
    </row>
    <row r="67" spans="1:16" ht="1.5" hidden="1" customHeight="1">
      <c r="A67" s="49"/>
      <c r="B67" s="35" t="s">
        <v>28</v>
      </c>
      <c r="C67" s="31"/>
      <c r="D67" s="20"/>
      <c r="E67" s="20"/>
      <c r="F67" s="22">
        <v>0</v>
      </c>
      <c r="G67" s="12"/>
    </row>
    <row r="68" spans="1:16" ht="18" hidden="1" customHeight="1">
      <c r="A68" s="17">
        <v>25</v>
      </c>
      <c r="B68" s="29" t="s">
        <v>67</v>
      </c>
      <c r="C68" s="31"/>
      <c r="D68" s="20"/>
      <c r="E68" s="20"/>
      <c r="F68" s="21"/>
      <c r="G68" s="12"/>
    </row>
    <row r="69" spans="1:16" ht="17.25" customHeight="1">
      <c r="A69" s="17">
        <v>26</v>
      </c>
      <c r="B69" s="29" t="s">
        <v>68</v>
      </c>
      <c r="C69" s="31"/>
      <c r="D69" s="20"/>
      <c r="E69" s="20"/>
      <c r="F69" s="21">
        <v>50</v>
      </c>
      <c r="G69" s="12"/>
    </row>
    <row r="70" spans="1:16" s="39" customFormat="1" ht="2.25" hidden="1" customHeight="1">
      <c r="A70" s="17">
        <v>27</v>
      </c>
      <c r="B70" s="29" t="s">
        <v>29</v>
      </c>
      <c r="C70" s="31"/>
      <c r="D70" s="20"/>
      <c r="E70" s="20"/>
      <c r="F70" s="21">
        <v>0</v>
      </c>
      <c r="G70" s="37"/>
      <c r="H70" s="38"/>
      <c r="I70" s="38"/>
      <c r="J70" s="38"/>
      <c r="K70" s="38"/>
      <c r="L70" s="38"/>
      <c r="M70" s="38"/>
      <c r="N70" s="38"/>
      <c r="O70" s="38"/>
      <c r="P70" s="38"/>
    </row>
    <row r="71" spans="1:16" ht="23.25" customHeight="1">
      <c r="A71" s="17">
        <v>28</v>
      </c>
      <c r="B71" s="29" t="s">
        <v>57</v>
      </c>
      <c r="C71" s="16"/>
      <c r="D71" s="15"/>
      <c r="E71" s="15"/>
      <c r="F71" s="21">
        <v>663.4</v>
      </c>
      <c r="G71" s="40"/>
    </row>
    <row r="72" spans="1:16" ht="23.25" customHeight="1">
      <c r="A72" s="41"/>
      <c r="B72" s="42" t="s">
        <v>34</v>
      </c>
      <c r="C72" s="16"/>
      <c r="D72" s="15"/>
      <c r="E72" s="15"/>
      <c r="F72" s="15">
        <f>SUM(F30,F34:F39,F43:F66,F68:F71)</f>
        <v>88807.999999999985</v>
      </c>
      <c r="G72" s="40">
        <f>+F27-F72</f>
        <v>0</v>
      </c>
    </row>
    <row r="73" spans="1:16" ht="45" customHeight="1">
      <c r="B73" s="43"/>
      <c r="C73" s="44"/>
      <c r="D73" s="24"/>
      <c r="E73" s="24"/>
      <c r="F73" s="19"/>
      <c r="G73" s="12"/>
    </row>
    <row r="74" spans="1:16" ht="16.5">
      <c r="B74" s="45" t="s">
        <v>49</v>
      </c>
      <c r="C74" s="44"/>
      <c r="D74" s="53" t="s">
        <v>72</v>
      </c>
      <c r="E74" s="53"/>
      <c r="F74" s="19"/>
      <c r="G74" s="12"/>
    </row>
    <row r="75" spans="1:16" ht="11.25" customHeight="1">
      <c r="B75" s="45"/>
      <c r="C75" s="44"/>
      <c r="D75" s="52" t="s">
        <v>2</v>
      </c>
      <c r="E75" s="52"/>
      <c r="F75" s="19"/>
      <c r="G75" s="12"/>
    </row>
    <row r="76" spans="1:16" ht="7.5" customHeight="1">
      <c r="B76" s="43"/>
      <c r="C76" s="44"/>
      <c r="D76" s="24"/>
      <c r="E76" s="24"/>
      <c r="F76" s="19"/>
      <c r="G76" s="12"/>
    </row>
    <row r="77" spans="1:16" ht="18" customHeight="1">
      <c r="B77" s="45" t="s">
        <v>1</v>
      </c>
      <c r="C77" s="19"/>
      <c r="D77" s="53" t="s">
        <v>73</v>
      </c>
      <c r="E77" s="53"/>
      <c r="F77" s="19"/>
      <c r="G77" s="12"/>
    </row>
    <row r="78" spans="1:16" ht="12.75" customHeight="1">
      <c r="B78" s="43"/>
      <c r="C78" s="44"/>
      <c r="D78" s="52" t="s">
        <v>2</v>
      </c>
      <c r="E78" s="52"/>
      <c r="F78" s="19"/>
      <c r="G78" s="12"/>
    </row>
    <row r="79" spans="1:16" ht="6" customHeight="1">
      <c r="B79" s="43"/>
      <c r="C79" s="44"/>
      <c r="D79" s="46"/>
      <c r="E79" s="46"/>
      <c r="F79" s="19"/>
      <c r="G79" s="12"/>
    </row>
    <row r="80" spans="1:16" ht="18.75" customHeight="1">
      <c r="B80" s="45" t="s">
        <v>3</v>
      </c>
      <c r="C80" s="19"/>
      <c r="D80" s="53" t="s">
        <v>74</v>
      </c>
      <c r="E80" s="53"/>
      <c r="F80" s="19"/>
      <c r="G80" s="12"/>
    </row>
    <row r="81" spans="2:7" ht="13.5" customHeight="1">
      <c r="B81" s="44"/>
      <c r="C81" s="44"/>
      <c r="D81" s="52" t="s">
        <v>2</v>
      </c>
      <c r="E81" s="52"/>
      <c r="F81" s="19"/>
      <c r="G81" s="12"/>
    </row>
    <row r="82" spans="2:7">
      <c r="B82" s="47"/>
      <c r="C82" s="48" t="s">
        <v>0</v>
      </c>
      <c r="D82" s="44"/>
      <c r="E82" s="44"/>
      <c r="F82" s="19"/>
      <c r="G82" s="12"/>
    </row>
    <row r="83" spans="2:7">
      <c r="B83" s="44"/>
      <c r="C83" s="44"/>
      <c r="D83" s="44"/>
      <c r="E83" s="44"/>
      <c r="F83" s="19"/>
      <c r="G83" s="12"/>
    </row>
    <row r="84" spans="2:7">
      <c r="B84" s="44"/>
      <c r="C84" s="44"/>
      <c r="D84" s="44"/>
      <c r="E84" s="44"/>
      <c r="F84" s="19"/>
      <c r="G84" s="12"/>
    </row>
    <row r="85" spans="2:7">
      <c r="B85" s="44"/>
      <c r="C85" s="44"/>
      <c r="D85" s="44"/>
      <c r="E85" s="44"/>
      <c r="F85" s="19"/>
      <c r="G85" s="12"/>
    </row>
    <row r="86" spans="2:7">
      <c r="B86" s="44"/>
      <c r="C86" s="44"/>
      <c r="D86" s="44"/>
      <c r="E86" s="44"/>
      <c r="F86" s="19"/>
    </row>
    <row r="87" spans="2:7">
      <c r="B87" s="44"/>
      <c r="C87" s="44"/>
      <c r="D87" s="44"/>
      <c r="E87" s="44"/>
      <c r="F87" s="19"/>
    </row>
    <row r="88" spans="2:7">
      <c r="B88" s="44"/>
      <c r="C88" s="44"/>
      <c r="D88" s="44"/>
      <c r="E88" s="44"/>
      <c r="F88" s="19"/>
    </row>
    <row r="89" spans="2:7">
      <c r="B89" s="44"/>
      <c r="C89" s="44"/>
      <c r="D89" s="44"/>
      <c r="E89" s="44"/>
      <c r="F89" s="19"/>
    </row>
  </sheetData>
  <sheetProtection formatCells="0" formatColumns="0" formatRows="0" insertColumns="0" insertRows="0" insertHyperlinks="0" deleteColumns="0" deleteRows="0" sort="0" autoFilter="0" pivotTables="0"/>
  <mergeCells count="11">
    <mergeCell ref="E4:F4"/>
    <mergeCell ref="E5:F5"/>
    <mergeCell ref="D78:E78"/>
    <mergeCell ref="D81:E81"/>
    <mergeCell ref="D80:E80"/>
    <mergeCell ref="D77:E77"/>
    <mergeCell ref="A7:F7"/>
    <mergeCell ref="A9:F9"/>
    <mergeCell ref="A8:F8"/>
    <mergeCell ref="D74:E74"/>
    <mergeCell ref="D75:E75"/>
  </mergeCells>
  <pageMargins left="0.15748031496062992" right="0.19685039370078741" top="0.23622047244094491" bottom="0.23622047244094491" header="0.15748031496062992" footer="0.19685039370078741"/>
  <pageSetup paperSize="9" scale="90" orientation="portrait" r:id="rId1"/>
  <headerFooter alignWithMargins="0"/>
  <ignoredErrors>
    <ignoredError sqref="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Ekamutner ev caxser</vt:lpstr>
      <vt:lpstr>'Ekamutner ev caxser'!Print_Area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2017-11-14T20:30:06Z</cp:lastPrinted>
  <dcterms:created xsi:type="dcterms:W3CDTF">1996-10-14T23:33:28Z</dcterms:created>
  <dcterms:modified xsi:type="dcterms:W3CDTF">2017-11-14T20:45:48Z</dcterms:modified>
</cp:coreProperties>
</file>